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eaderalb.sharepoint.com/sites/LEADERMittlereAlbe.V/Freigegebene Dokumente/Projekte/Regionalbudget/Antragsunterlagen PT/Projektdatenblatt/"/>
    </mc:Choice>
  </mc:AlternateContent>
  <xr:revisionPtr revIDLastSave="17" documentId="13_ncr:1_{0A818DEF-C393-461E-A145-9FD9C12A4E49}" xr6:coauthVersionLast="47" xr6:coauthVersionMax="47" xr10:uidLastSave="{E772EE82-10B8-4AFC-8015-6A69659AB9AD}"/>
  <bookViews>
    <workbookView xWindow="-28920" yWindow="-120" windowWidth="29040" windowHeight="15720" xr2:uid="{00000000-000D-0000-FFFF-FFFF00000000}"/>
  </bookViews>
  <sheets>
    <sheet name="El. Lastenfahrrad-Steinha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B17" i="1" s="1"/>
  <c r="B26" i="1" s="1"/>
  <c r="B19" i="1" l="1"/>
  <c r="B18" i="1"/>
  <c r="D7" i="1"/>
  <c r="D8" i="1"/>
  <c r="D9" i="1"/>
  <c r="D10" i="1"/>
  <c r="D11" i="1"/>
  <c r="D12" i="1"/>
  <c r="D13" i="1"/>
  <c r="D3" i="1"/>
  <c r="E3" i="1" s="1"/>
  <c r="E7" i="1"/>
  <c r="E8" i="1"/>
  <c r="E9" i="1"/>
  <c r="E10" i="1"/>
  <c r="E11" i="1"/>
  <c r="E12" i="1"/>
  <c r="E13" i="1"/>
  <c r="B14" i="1"/>
  <c r="B23" i="1" l="1"/>
  <c r="B27" i="1" s="1"/>
  <c r="D14" i="1"/>
</calcChain>
</file>

<file path=xl/sharedStrings.xml><?xml version="1.0" encoding="utf-8"?>
<sst xmlns="http://schemas.openxmlformats.org/spreadsheetml/2006/main" count="25" uniqueCount="23">
  <si>
    <t>Bruttobetrag</t>
  </si>
  <si>
    <t>Nettobetrag</t>
  </si>
  <si>
    <r>
      <t xml:space="preserve">förderfähige Kosten </t>
    </r>
    <r>
      <rPr>
        <b/>
        <sz val="8"/>
        <color theme="1"/>
        <rFont val="Arial"/>
        <family val="2"/>
      </rPr>
      <t>(in Abstimmung mit RM)</t>
    </r>
  </si>
  <si>
    <t>Umsatzsteuer in €</t>
  </si>
  <si>
    <t>Kostenplan</t>
  </si>
  <si>
    <t>Summe</t>
  </si>
  <si>
    <t>Kostenposition/Gewerk</t>
  </si>
  <si>
    <t>Finanzierungsplan</t>
  </si>
  <si>
    <t>Eigenleistungen</t>
  </si>
  <si>
    <t>sonstige Mittel (Bund/Land)</t>
  </si>
  <si>
    <t>Umsatzsteuer in %</t>
  </si>
  <si>
    <t>…</t>
  </si>
  <si>
    <t>Eigenmittel</t>
  </si>
  <si>
    <t>Kontrollsumme Finanzierung</t>
  </si>
  <si>
    <t>Betrag in €</t>
  </si>
  <si>
    <t>Förderung Regionalbudget (Zuwendung)</t>
  </si>
  <si>
    <t xml:space="preserve">Beantragte Förderung (Zuwendung): </t>
  </si>
  <si>
    <t>Hinweis: Summe der Finanzierung muss der Summe der Bruttogesamtkosten entsprechen.</t>
  </si>
  <si>
    <t>davon GAK-Anteil</t>
  </si>
  <si>
    <t>davon Eigenanteil der LAG</t>
  </si>
  <si>
    <t>Hinweis: Die förderfähigen Kosten werden automatisch auf volle Euro abgerundet.</t>
  </si>
  <si>
    <t>Name:</t>
  </si>
  <si>
    <t>Ort,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</si>
</sst>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/>
    <xf numFmtId="44" fontId="2" fillId="0" borderId="2" xfId="1" applyFont="1" applyBorder="1"/>
    <xf numFmtId="164" fontId="2" fillId="0" borderId="2" xfId="0" applyNumberFormat="1" applyFont="1" applyBorder="1"/>
    <xf numFmtId="0" fontId="4" fillId="0" borderId="2" xfId="0" applyFont="1" applyBorder="1"/>
    <xf numFmtId="0" fontId="2" fillId="0" borderId="2" xfId="0" applyFont="1" applyBorder="1"/>
    <xf numFmtId="44" fontId="2" fillId="0" borderId="3" xfId="1" applyFont="1" applyBorder="1"/>
    <xf numFmtId="44" fontId="4" fillId="0" borderId="2" xfId="0" applyNumberFormat="1" applyFont="1" applyBorder="1"/>
    <xf numFmtId="44" fontId="2" fillId="0" borderId="0" xfId="0" applyNumberFormat="1" applyFont="1"/>
    <xf numFmtId="0" fontId="2" fillId="0" borderId="1" xfId="0" applyFont="1" applyBorder="1"/>
    <xf numFmtId="44" fontId="4" fillId="0" borderId="2" xfId="1" applyFont="1" applyBorder="1"/>
    <xf numFmtId="0" fontId="2" fillId="0" borderId="3" xfId="0" applyFont="1" applyBorder="1"/>
    <xf numFmtId="0" fontId="2" fillId="0" borderId="4" xfId="0" applyFont="1" applyBorder="1"/>
    <xf numFmtId="49" fontId="2" fillId="0" borderId="3" xfId="0" applyNumberFormat="1" applyFont="1" applyBorder="1" applyAlignment="1">
      <alignment wrapText="1"/>
    </xf>
    <xf numFmtId="44" fontId="2" fillId="0" borderId="3" xfId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4" fontId="2" fillId="0" borderId="2" xfId="1" applyFont="1" applyBorder="1" applyAlignment="1">
      <alignment vertical="center"/>
    </xf>
  </cellXfs>
  <cellStyles count="2">
    <cellStyle name="Standard" xfId="0" builtinId="0"/>
    <cellStyle name="Währung" xfId="1" builtin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Layout" zoomScaleNormal="100" workbookViewId="0">
      <selection activeCell="D26" sqref="D26"/>
    </sheetView>
  </sheetViews>
  <sheetFormatPr baseColWidth="10" defaultColWidth="11.44140625" defaultRowHeight="13.8" x14ac:dyDescent="0.25"/>
  <cols>
    <col min="1" max="1" width="49.88671875" style="1" customWidth="1"/>
    <col min="2" max="2" width="14.5546875" style="1" customWidth="1"/>
    <col min="3" max="3" width="17" style="1" customWidth="1"/>
    <col min="4" max="5" width="14.5546875" style="1" customWidth="1"/>
    <col min="6" max="6" width="20" style="1" customWidth="1"/>
    <col min="7" max="16384" width="11.44140625" style="1"/>
  </cols>
  <sheetData>
    <row r="1" spans="1:6" ht="16.2" thickBot="1" x14ac:dyDescent="0.35">
      <c r="A1" s="2" t="s">
        <v>4</v>
      </c>
    </row>
    <row r="2" spans="1:6" ht="40.35" customHeight="1" thickBot="1" x14ac:dyDescent="0.3">
      <c r="A2" s="3" t="s">
        <v>6</v>
      </c>
      <c r="B2" s="3" t="s">
        <v>0</v>
      </c>
      <c r="C2" s="3" t="s">
        <v>10</v>
      </c>
      <c r="D2" s="3" t="s">
        <v>3</v>
      </c>
      <c r="E2" s="3" t="s">
        <v>1</v>
      </c>
      <c r="F2" s="3" t="s">
        <v>2</v>
      </c>
    </row>
    <row r="3" spans="1:6" x14ac:dyDescent="0.25">
      <c r="A3" s="16"/>
      <c r="B3" s="17"/>
      <c r="C3" s="18"/>
      <c r="D3" s="19" t="str">
        <f>IF(B3="","",(B3/(100+C3)*C3))</f>
        <v/>
      </c>
      <c r="E3" s="17" t="str">
        <f>IF(B3="","",B3-D3)</f>
        <v/>
      </c>
      <c r="F3" s="17"/>
    </row>
    <row r="4" spans="1:6" x14ac:dyDescent="0.25">
      <c r="A4" s="16"/>
      <c r="B4" s="17"/>
      <c r="C4" s="18"/>
      <c r="D4" s="19"/>
      <c r="E4" s="17"/>
      <c r="F4" s="17"/>
    </row>
    <row r="5" spans="1:6" x14ac:dyDescent="0.25">
      <c r="A5" s="16"/>
      <c r="B5" s="17"/>
      <c r="C5" s="18"/>
      <c r="D5" s="19"/>
      <c r="E5" s="17"/>
      <c r="F5" s="17"/>
    </row>
    <row r="6" spans="1:6" x14ac:dyDescent="0.25">
      <c r="A6" s="16"/>
      <c r="B6" s="17"/>
      <c r="C6" s="18"/>
      <c r="D6" s="19"/>
      <c r="E6" s="17"/>
      <c r="F6" s="17"/>
    </row>
    <row r="7" spans="1:6" x14ac:dyDescent="0.25">
      <c r="A7" s="4"/>
      <c r="B7" s="5"/>
      <c r="C7" s="6"/>
      <c r="D7" s="5" t="str">
        <f t="shared" ref="D7:D13" si="0">IF(B7="","",(B7/(100+C7)*C7))</f>
        <v/>
      </c>
      <c r="E7" s="9" t="str">
        <f t="shared" ref="E7:E13" si="1">IF(B7="","",B7-D7)</f>
        <v/>
      </c>
      <c r="F7" s="5"/>
    </row>
    <row r="8" spans="1:6" hidden="1" x14ac:dyDescent="0.25">
      <c r="A8" s="4"/>
      <c r="B8" s="5"/>
      <c r="C8" s="6"/>
      <c r="D8" s="5" t="str">
        <f t="shared" si="0"/>
        <v/>
      </c>
      <c r="E8" s="9" t="str">
        <f t="shared" si="1"/>
        <v/>
      </c>
      <c r="F8" s="5"/>
    </row>
    <row r="9" spans="1:6" hidden="1" x14ac:dyDescent="0.25">
      <c r="A9" s="4"/>
      <c r="B9" s="5"/>
      <c r="C9" s="6"/>
      <c r="D9" s="5" t="str">
        <f t="shared" si="0"/>
        <v/>
      </c>
      <c r="E9" s="9" t="str">
        <f t="shared" si="1"/>
        <v/>
      </c>
      <c r="F9" s="5"/>
    </row>
    <row r="10" spans="1:6" hidden="1" x14ac:dyDescent="0.25">
      <c r="A10" s="4"/>
      <c r="B10" s="5"/>
      <c r="C10" s="6"/>
      <c r="D10" s="5" t="str">
        <f t="shared" si="0"/>
        <v/>
      </c>
      <c r="E10" s="9" t="str">
        <f t="shared" si="1"/>
        <v/>
      </c>
      <c r="F10" s="5"/>
    </row>
    <row r="11" spans="1:6" hidden="1" x14ac:dyDescent="0.25">
      <c r="A11" s="4" t="s">
        <v>11</v>
      </c>
      <c r="B11" s="5"/>
      <c r="C11" s="6"/>
      <c r="D11" s="5" t="str">
        <f t="shared" si="0"/>
        <v/>
      </c>
      <c r="E11" s="9" t="str">
        <f t="shared" si="1"/>
        <v/>
      </c>
      <c r="F11" s="5"/>
    </row>
    <row r="12" spans="1:6" hidden="1" x14ac:dyDescent="0.25">
      <c r="A12" s="4" t="s">
        <v>11</v>
      </c>
      <c r="B12" s="5"/>
      <c r="C12" s="6"/>
      <c r="D12" s="5" t="str">
        <f t="shared" si="0"/>
        <v/>
      </c>
      <c r="E12" s="9" t="str">
        <f t="shared" si="1"/>
        <v/>
      </c>
      <c r="F12" s="5"/>
    </row>
    <row r="13" spans="1:6" hidden="1" x14ac:dyDescent="0.25">
      <c r="A13" s="4" t="s">
        <v>11</v>
      </c>
      <c r="B13" s="5"/>
      <c r="C13" s="6"/>
      <c r="D13" s="5" t="str">
        <f t="shared" si="0"/>
        <v/>
      </c>
      <c r="E13" s="9" t="str">
        <f t="shared" si="1"/>
        <v/>
      </c>
      <c r="F13" s="5"/>
    </row>
    <row r="14" spans="1:6" x14ac:dyDescent="0.25">
      <c r="A14" s="7" t="s">
        <v>5</v>
      </c>
      <c r="B14" s="10">
        <f>SUM(B3:B13)</f>
        <v>0</v>
      </c>
      <c r="C14" s="7"/>
      <c r="D14" s="10">
        <f>SUM(D3:D13)</f>
        <v>0</v>
      </c>
      <c r="E14" s="7"/>
      <c r="F14" s="10">
        <f>ROUNDDOWN(SUM(F3:F13),0)</f>
        <v>0</v>
      </c>
    </row>
    <row r="15" spans="1:6" x14ac:dyDescent="0.25">
      <c r="A15" s="1" t="s">
        <v>20</v>
      </c>
    </row>
    <row r="17" spans="1:2" x14ac:dyDescent="0.25">
      <c r="A17" s="1" t="s">
        <v>16</v>
      </c>
      <c r="B17" s="11">
        <f>F14*0.8</f>
        <v>0</v>
      </c>
    </row>
    <row r="18" spans="1:2" x14ac:dyDescent="0.25">
      <c r="A18" s="1" t="s">
        <v>18</v>
      </c>
      <c r="B18" s="11">
        <f>B17*0.9</f>
        <v>0</v>
      </c>
    </row>
    <row r="19" spans="1:2" x14ac:dyDescent="0.25">
      <c r="A19" s="1" t="s">
        <v>19</v>
      </c>
      <c r="B19" s="11">
        <f>B17*0.1</f>
        <v>0</v>
      </c>
    </row>
    <row r="21" spans="1:2" ht="16.2" thickBot="1" x14ac:dyDescent="0.35">
      <c r="A21" s="2" t="s">
        <v>7</v>
      </c>
    </row>
    <row r="22" spans="1:2" ht="14.4" thickBot="1" x14ac:dyDescent="0.3">
      <c r="A22" s="12"/>
      <c r="B22" s="12" t="s">
        <v>14</v>
      </c>
    </row>
    <row r="23" spans="1:2" x14ac:dyDescent="0.25">
      <c r="A23" s="14" t="s">
        <v>12</v>
      </c>
      <c r="B23" s="9">
        <f>B14-B17</f>
        <v>0</v>
      </c>
    </row>
    <row r="24" spans="1:2" x14ac:dyDescent="0.25">
      <c r="A24" s="8" t="s">
        <v>8</v>
      </c>
      <c r="B24" s="5"/>
    </row>
    <row r="25" spans="1:2" x14ac:dyDescent="0.25">
      <c r="A25" s="8" t="s">
        <v>9</v>
      </c>
      <c r="B25" s="5"/>
    </row>
    <row r="26" spans="1:2" x14ac:dyDescent="0.25">
      <c r="A26" s="8" t="s">
        <v>15</v>
      </c>
      <c r="B26" s="5">
        <f>B17</f>
        <v>0</v>
      </c>
    </row>
    <row r="27" spans="1:2" x14ac:dyDescent="0.25">
      <c r="A27" s="7" t="s">
        <v>13</v>
      </c>
      <c r="B27" s="13">
        <f>SUM(B23:B26)</f>
        <v>0</v>
      </c>
    </row>
    <row r="28" spans="1:2" x14ac:dyDescent="0.25">
      <c r="A28" s="1" t="s">
        <v>17</v>
      </c>
    </row>
    <row r="30" spans="1:2" ht="57" customHeight="1" x14ac:dyDescent="0.25">
      <c r="A30" s="1" t="s">
        <v>22</v>
      </c>
    </row>
    <row r="31" spans="1:2" x14ac:dyDescent="0.25">
      <c r="A31" s="15" t="s">
        <v>21</v>
      </c>
      <c r="B31" s="15"/>
    </row>
  </sheetData>
  <conditionalFormatting sqref="B27">
    <cfRule type="cellIs" dxfId="2" priority="1" operator="notEqual">
      <formula>$B$14</formula>
    </cfRule>
  </conditionalFormatting>
  <conditionalFormatting sqref="F14">
    <cfRule type="cellIs" dxfId="1" priority="2" operator="greaterThan">
      <formula>20000</formula>
    </cfRule>
    <cfRule type="cellIs" dxfId="0" priority="3" operator="lessThan">
      <formula>1250</formula>
    </cfRule>
  </conditionalFormatting>
  <pageMargins left="0.7" right="0.7" top="1.1333333333333333" bottom="0.60377358490566035" header="0.3" footer="0.3"/>
  <pageSetup paperSize="9" orientation="landscape" r:id="rId1"/>
  <headerFooter>
    <oddHeader>&amp;L&amp;"Arial,Fett"&amp;12Kosten- und Finanzierungsplan
&amp;"Arial,Standard"&amp;11Projekttitel: ...
Antragsteller: ...&amp;R&amp;"Arial,Standard"Stand: ...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5cbbb2-31dd-47bf-a7b0-b81f791fcc38">
      <Terms xmlns="http://schemas.microsoft.com/office/infopath/2007/PartnerControls"/>
    </lcf76f155ced4ddcb4097134ff3c332f>
    <TaxCatchAll xmlns="17f5a54a-9f29-4b4c-837b-0b16b8fea8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4A1E4EAEEDE942BADB1874FA2A230E" ma:contentTypeVersion="16" ma:contentTypeDescription="Ein neues Dokument erstellen." ma:contentTypeScope="" ma:versionID="dba0c1960898ac81c0aa59336d218304">
  <xsd:schema xmlns:xsd="http://www.w3.org/2001/XMLSchema" xmlns:xs="http://www.w3.org/2001/XMLSchema" xmlns:p="http://schemas.microsoft.com/office/2006/metadata/properties" xmlns:ns2="1d5cbbb2-31dd-47bf-a7b0-b81f791fcc38" xmlns:ns3="17f5a54a-9f29-4b4c-837b-0b16b8fea81d" targetNamespace="http://schemas.microsoft.com/office/2006/metadata/properties" ma:root="true" ma:fieldsID="867f88bb2f6a8259cab9a2c25249911d" ns2:_="" ns3:_="">
    <xsd:import namespace="1d5cbbb2-31dd-47bf-a7b0-b81f791fcc38"/>
    <xsd:import namespace="17f5a54a-9f29-4b4c-837b-0b16b8fea8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cbbb2-31dd-47bf-a7b0-b81f791fc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09d9aa30-8cac-4cb5-a2c4-107f211d1f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5a54a-9f29-4b4c-837b-0b16b8fea81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c7e5ec1-9487-4d5b-9568-c27610515c3d}" ma:internalName="TaxCatchAll" ma:showField="CatchAllData" ma:web="17f5a54a-9f29-4b4c-837b-0b16b8fea8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850B78-4989-4CA9-9189-B5A039C57FF5}">
  <ds:schemaRefs>
    <ds:schemaRef ds:uri="http://schemas.microsoft.com/office/2006/metadata/properties"/>
    <ds:schemaRef ds:uri="http://schemas.microsoft.com/office/infopath/2007/PartnerControls"/>
    <ds:schemaRef ds:uri="1d5cbbb2-31dd-47bf-a7b0-b81f791fcc38"/>
    <ds:schemaRef ds:uri="17f5a54a-9f29-4b4c-837b-0b16b8fea81d"/>
  </ds:schemaRefs>
</ds:datastoreItem>
</file>

<file path=customXml/itemProps2.xml><?xml version="1.0" encoding="utf-8"?>
<ds:datastoreItem xmlns:ds="http://schemas.openxmlformats.org/officeDocument/2006/customXml" ds:itemID="{B7A04636-9975-48D5-9ACC-B82303DE7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7DE13-231C-49E6-9A2F-382429FCA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cbbb2-31dd-47bf-a7b0-b81f791fcc38"/>
    <ds:schemaRef ds:uri="17f5a54a-9f29-4b4c-837b-0b16b8fea8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El. Lastenfahrrad-Steinhart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Bartholl</dc:creator>
  <cp:lastModifiedBy>Elisabeth Markwardt</cp:lastModifiedBy>
  <cp:lastPrinted>2025-03-28T13:53:16Z</cp:lastPrinted>
  <dcterms:created xsi:type="dcterms:W3CDTF">2019-12-06T07:04:11Z</dcterms:created>
  <dcterms:modified xsi:type="dcterms:W3CDTF">2025-04-27T07:32:36Z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0x010100E84A1E4EAEEDE942BADB1874FA2A230E</vt:lpwstr>
  </property>
  <property fmtid="{D5CDD505-2E9C-101B-9397-08002B2CF9AE}" pid="3" name="MediaServiceImageTags">
    <vt:lpwstr/>
  </property>
</Properties>
</file>